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35" windowWidth="19440" windowHeight="15600"/>
  </bookViews>
  <sheets>
    <sheet name="Your  Budget" sheetId="6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3" i="6" l="1"/>
  <c r="N24" i="6"/>
  <c r="N25" i="6"/>
  <c r="N26" i="6"/>
  <c r="N22" i="6"/>
  <c r="N16" i="6"/>
  <c r="N13" i="6"/>
  <c r="N14" i="6"/>
  <c r="N15" i="6"/>
  <c r="B5" i="6"/>
  <c r="B12" i="6"/>
  <c r="N12" i="6"/>
  <c r="N27" i="6"/>
  <c r="B6" i="6"/>
  <c r="H27" i="6"/>
  <c r="I27" i="6"/>
  <c r="J27" i="6"/>
  <c r="K27" i="6"/>
  <c r="H17" i="6"/>
  <c r="I17" i="6"/>
  <c r="J17" i="6"/>
  <c r="K17" i="6"/>
  <c r="N17" i="6"/>
  <c r="B4" i="6"/>
  <c r="B7" i="6"/>
  <c r="C27" i="6"/>
  <c r="D27" i="6"/>
  <c r="E27" i="6"/>
  <c r="F27" i="6"/>
  <c r="G27" i="6"/>
  <c r="B27" i="6"/>
  <c r="C17" i="6"/>
  <c r="D17" i="6"/>
  <c r="E17" i="6"/>
  <c r="F17" i="6"/>
  <c r="G17" i="6"/>
  <c r="B17" i="6"/>
</calcChain>
</file>

<file path=xl/sharedStrings.xml><?xml version="1.0" encoding="utf-8"?>
<sst xmlns="http://schemas.openxmlformats.org/spreadsheetml/2006/main" count="49" uniqueCount="30">
  <si>
    <t xml:space="preserve">Activity </t>
  </si>
  <si>
    <t xml:space="preserve">Total per activity </t>
  </si>
  <si>
    <t>Total per month</t>
  </si>
  <si>
    <t xml:space="preserve">eg: Marketing </t>
  </si>
  <si>
    <t xml:space="preserve">eg: Freelancer fees </t>
  </si>
  <si>
    <r>
      <rPr>
        <i/>
        <sz val="11"/>
        <color theme="1"/>
        <rFont val="Calibri"/>
        <family val="2"/>
        <scheme val="minor"/>
      </rPr>
      <t>eg: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Salaries </t>
    </r>
  </si>
  <si>
    <t xml:space="preserve">eg: Hardware </t>
  </si>
  <si>
    <t>Total Greenshoots funding</t>
  </si>
  <si>
    <t xml:space="preserve">Company match funding </t>
  </si>
  <si>
    <t>Expenditure: Greenshoots funding</t>
  </si>
  <si>
    <t>Expenditure: Company match funding</t>
  </si>
  <si>
    <t xml:space="preserve">Overall project total </t>
  </si>
  <si>
    <t>eg: Salaries</t>
  </si>
  <si>
    <t>Contribution to legal and due diligence  costs ( 5% of total funding)</t>
  </si>
  <si>
    <t>Contribution to programme delivery costs ( 10% of total funding )</t>
  </si>
  <si>
    <t xml:space="preserve">Total available to beneficaries after company contributions </t>
  </si>
  <si>
    <t>[Type Company Name Here]</t>
  </si>
  <si>
    <t>October 16</t>
  </si>
  <si>
    <t>November 16</t>
  </si>
  <si>
    <t>December 16</t>
  </si>
  <si>
    <t>January 17</t>
  </si>
  <si>
    <t>Contribution to programme delivery costs ( 5% of total funding )</t>
  </si>
  <si>
    <t>September 16</t>
  </si>
  <si>
    <t>February 17</t>
  </si>
  <si>
    <t>March 17</t>
  </si>
  <si>
    <t>April 17</t>
  </si>
  <si>
    <t>May 17</t>
  </si>
  <si>
    <t>June 17</t>
  </si>
  <si>
    <t>July 17</t>
  </si>
  <si>
    <t>August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</si>
</sst>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164" fontId="0" fillId="0" borderId="0" xfId="0" applyNumberFormat="1"/>
    <xf numFmtId="164" fontId="1" fillId="0" borderId="0" xfId="0" applyNumberFormat="1" applyFont="1"/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2" xfId="0" applyNumberFormat="1" applyFont="1" applyBorder="1"/>
    <xf numFmtId="164" fontId="0" fillId="0" borderId="0" xfId="0" applyNumberFormat="1" applyFont="1"/>
    <xf numFmtId="164" fontId="1" fillId="0" borderId="3" xfId="0" applyNumberFormat="1" applyFont="1" applyBorder="1"/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1" fillId="0" borderId="5" xfId="0" applyNumberFormat="1" applyFont="1" applyBorder="1"/>
    <xf numFmtId="164" fontId="1" fillId="3" borderId="3" xfId="0" applyNumberFormat="1" applyFont="1" applyFill="1" applyBorder="1"/>
    <xf numFmtId="165" fontId="1" fillId="3" borderId="4" xfId="0" applyNumberFormat="1" applyFont="1" applyFill="1" applyBorder="1" applyAlignment="1">
      <alignment horizontal="left"/>
    </xf>
    <xf numFmtId="164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/>
    </xf>
    <xf numFmtId="165" fontId="1" fillId="4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1" fillId="5" borderId="1" xfId="0" applyNumberFormat="1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164" fontId="3" fillId="7" borderId="3" xfId="0" applyNumberFormat="1" applyFont="1" applyFill="1" applyBorder="1"/>
    <xf numFmtId="165" fontId="0" fillId="7" borderId="1" xfId="0" applyNumberFormat="1" applyFill="1" applyBorder="1" applyAlignment="1">
      <alignment horizontal="left"/>
    </xf>
    <xf numFmtId="164" fontId="3" fillId="7" borderId="5" xfId="0" applyNumberFormat="1" applyFont="1" applyFill="1" applyBorder="1"/>
    <xf numFmtId="165" fontId="0" fillId="4" borderId="1" xfId="0" applyNumberFormat="1" applyFill="1" applyBorder="1" applyAlignment="1" applyProtection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7"/>
  <sheetViews>
    <sheetView tabSelected="1" topLeftCell="B1" workbookViewId="0">
      <selection activeCell="M10" sqref="M10"/>
    </sheetView>
  </sheetViews>
  <sheetFormatPr defaultColWidth="8.85546875" defaultRowHeight="15" x14ac:dyDescent="0.25"/>
  <cols>
    <col min="1" max="1" width="66.140625" bestFit="1" customWidth="1"/>
    <col min="2" max="2" width="13.42578125" bestFit="1" customWidth="1"/>
    <col min="3" max="3" width="10.5703125" style="7" bestFit="1" customWidth="1"/>
    <col min="4" max="4" width="12.85546875" style="7" bestFit="1" customWidth="1"/>
    <col min="5" max="5" width="12.5703125" style="7" bestFit="1" customWidth="1"/>
    <col min="6" max="6" width="10.140625" style="7" bestFit="1" customWidth="1"/>
    <col min="7" max="7" width="11.28515625" style="7" bestFit="1" customWidth="1"/>
    <col min="8" max="8" width="9" style="7" bestFit="1" customWidth="1"/>
    <col min="9" max="9" width="7.7109375" style="7" bestFit="1" customWidth="1"/>
    <col min="10" max="10" width="7.28515625" style="7" bestFit="1" customWidth="1"/>
    <col min="11" max="11" width="7.5703125" style="7" bestFit="1" customWidth="1"/>
    <col min="12" max="12" width="6.85546875" style="7" bestFit="1" customWidth="1"/>
    <col min="13" max="13" width="9.5703125" style="7" bestFit="1" customWidth="1"/>
    <col min="14" max="14" width="16.28515625" bestFit="1" customWidth="1"/>
  </cols>
  <sheetData>
    <row r="1" spans="1:14" ht="42" customHeight="1" x14ac:dyDescent="0.25">
      <c r="A1" s="40" t="s">
        <v>16</v>
      </c>
      <c r="B1" s="41"/>
      <c r="D1" s="16"/>
    </row>
    <row r="2" spans="1:14" x14ac:dyDescent="0.25">
      <c r="A2" s="15" t="s">
        <v>7</v>
      </c>
      <c r="B2" s="19">
        <v>25000</v>
      </c>
    </row>
    <row r="3" spans="1:14" x14ac:dyDescent="0.25">
      <c r="A3" s="15" t="s">
        <v>8</v>
      </c>
      <c r="B3" s="19">
        <v>25000</v>
      </c>
    </row>
    <row r="4" spans="1:14" x14ac:dyDescent="0.25">
      <c r="A4" s="22" t="s">
        <v>11</v>
      </c>
      <c r="B4" s="23">
        <f>B2+B3</f>
        <v>50000</v>
      </c>
    </row>
    <row r="5" spans="1:14" x14ac:dyDescent="0.25">
      <c r="A5" s="17" t="s">
        <v>13</v>
      </c>
      <c r="B5" s="20">
        <f>B2*5%</f>
        <v>1250</v>
      </c>
    </row>
    <row r="6" spans="1:14" x14ac:dyDescent="0.25">
      <c r="A6" s="21" t="s">
        <v>14</v>
      </c>
      <c r="B6" s="20">
        <f>B2*10%</f>
        <v>2500</v>
      </c>
    </row>
    <row r="7" spans="1:14" x14ac:dyDescent="0.25">
      <c r="A7" s="24" t="s">
        <v>15</v>
      </c>
      <c r="B7" s="25">
        <f>B4-B5-B6</f>
        <v>46250</v>
      </c>
    </row>
    <row r="8" spans="1:14" x14ac:dyDescent="0.25">
      <c r="A8" s="13"/>
      <c r="B8" s="14"/>
    </row>
    <row r="9" spans="1:14" x14ac:dyDescent="0.25">
      <c r="A9" s="1"/>
      <c r="B9" s="1"/>
      <c r="C9" s="8"/>
    </row>
    <row r="10" spans="1:14" x14ac:dyDescent="0.25">
      <c r="A10" s="10" t="s">
        <v>9</v>
      </c>
      <c r="B10" s="18" t="s">
        <v>22</v>
      </c>
      <c r="C10" s="31" t="s">
        <v>17</v>
      </c>
      <c r="D10" s="31" t="s">
        <v>18</v>
      </c>
      <c r="E10" s="31" t="s">
        <v>19</v>
      </c>
      <c r="F10" s="31" t="s">
        <v>20</v>
      </c>
      <c r="G10" s="31" t="s">
        <v>23</v>
      </c>
      <c r="H10" s="31" t="s">
        <v>24</v>
      </c>
      <c r="I10" s="31" t="s">
        <v>25</v>
      </c>
      <c r="J10" s="31" t="s">
        <v>26</v>
      </c>
      <c r="K10" s="31" t="s">
        <v>27</v>
      </c>
      <c r="L10" s="31" t="s">
        <v>28</v>
      </c>
      <c r="M10" s="31" t="s">
        <v>29</v>
      </c>
      <c r="N10" s="11" t="s">
        <v>1</v>
      </c>
    </row>
    <row r="11" spans="1:14" ht="15" customHeight="1" x14ac:dyDescent="0.25">
      <c r="A11" s="6" t="s">
        <v>0</v>
      </c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</row>
    <row r="12" spans="1:14" x14ac:dyDescent="0.25">
      <c r="A12" s="36" t="s">
        <v>13</v>
      </c>
      <c r="B12" s="37">
        <f>SUM(B5)</f>
        <v>1250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>
        <f>SUM(B12:M12)</f>
        <v>1250</v>
      </c>
    </row>
    <row r="13" spans="1:14" x14ac:dyDescent="0.25">
      <c r="A13" s="12" t="s">
        <v>6</v>
      </c>
      <c r="B13" s="26"/>
      <c r="C13" s="26"/>
      <c r="D13" s="26"/>
      <c r="E13" s="26">
        <v>500</v>
      </c>
      <c r="F13" s="26"/>
      <c r="G13" s="26">
        <v>500</v>
      </c>
      <c r="H13" s="26"/>
      <c r="I13" s="26">
        <v>250</v>
      </c>
      <c r="J13" s="26"/>
      <c r="K13" s="26"/>
      <c r="L13" s="26"/>
      <c r="M13" s="26"/>
      <c r="N13" s="27">
        <f t="shared" ref="N13:N15" si="0">SUM(B13:M13)</f>
        <v>1250</v>
      </c>
    </row>
    <row r="14" spans="1:14" x14ac:dyDescent="0.25">
      <c r="A14" s="12" t="s">
        <v>3</v>
      </c>
      <c r="B14" s="26"/>
      <c r="C14" s="26"/>
      <c r="D14" s="26">
        <v>1000</v>
      </c>
      <c r="E14" s="26"/>
      <c r="F14" s="26"/>
      <c r="G14" s="26"/>
      <c r="H14" s="26"/>
      <c r="I14" s="26">
        <v>1000</v>
      </c>
      <c r="J14" s="26">
        <v>1000</v>
      </c>
      <c r="K14" s="26">
        <v>1000</v>
      </c>
      <c r="L14" s="26"/>
      <c r="M14" s="26"/>
      <c r="N14" s="27">
        <f t="shared" si="0"/>
        <v>4000</v>
      </c>
    </row>
    <row r="15" spans="1:14" x14ac:dyDescent="0.25">
      <c r="A15" s="12" t="s">
        <v>4</v>
      </c>
      <c r="B15" s="26"/>
      <c r="C15" s="26"/>
      <c r="D15" s="26">
        <v>1000</v>
      </c>
      <c r="E15" s="26"/>
      <c r="F15" s="26">
        <v>1500</v>
      </c>
      <c r="G15" s="26">
        <v>500</v>
      </c>
      <c r="H15" s="26"/>
      <c r="I15" s="26"/>
      <c r="J15" s="26"/>
      <c r="K15" s="26">
        <v>500</v>
      </c>
      <c r="L15" s="26"/>
      <c r="M15" s="26"/>
      <c r="N15" s="27">
        <f t="shared" si="0"/>
        <v>3500</v>
      </c>
    </row>
    <row r="16" spans="1:14" x14ac:dyDescent="0.25">
      <c r="A16" s="4" t="s">
        <v>5</v>
      </c>
      <c r="B16" s="26">
        <v>2000</v>
      </c>
      <c r="C16" s="26">
        <v>2000</v>
      </c>
      <c r="D16" s="26">
        <v>2000</v>
      </c>
      <c r="E16" s="26">
        <v>2000</v>
      </c>
      <c r="F16" s="26">
        <v>2000</v>
      </c>
      <c r="G16" s="26">
        <v>2000</v>
      </c>
      <c r="H16" s="26">
        <v>2000</v>
      </c>
      <c r="I16" s="26">
        <v>1000</v>
      </c>
      <c r="J16" s="26"/>
      <c r="K16" s="26"/>
      <c r="L16" s="26"/>
      <c r="M16" s="26"/>
      <c r="N16" s="27">
        <f>SUM(B16:M16)</f>
        <v>15000</v>
      </c>
    </row>
    <row r="17" spans="1:14" x14ac:dyDescent="0.25">
      <c r="A17" s="2" t="s">
        <v>2</v>
      </c>
      <c r="B17" s="28">
        <f t="shared" ref="B17:N17" si="1">SUM(B12:B16)</f>
        <v>3250</v>
      </c>
      <c r="C17" s="28">
        <f t="shared" si="1"/>
        <v>2000</v>
      </c>
      <c r="D17" s="28">
        <f t="shared" si="1"/>
        <v>4000</v>
      </c>
      <c r="E17" s="28">
        <f t="shared" si="1"/>
        <v>2500</v>
      </c>
      <c r="F17" s="28">
        <f t="shared" si="1"/>
        <v>3500</v>
      </c>
      <c r="G17" s="28">
        <f t="shared" si="1"/>
        <v>3000</v>
      </c>
      <c r="H17" s="28">
        <f t="shared" si="1"/>
        <v>2000</v>
      </c>
      <c r="I17" s="28">
        <f t="shared" si="1"/>
        <v>2250</v>
      </c>
      <c r="J17" s="28">
        <f t="shared" si="1"/>
        <v>1000</v>
      </c>
      <c r="K17" s="28">
        <f t="shared" si="1"/>
        <v>1500</v>
      </c>
      <c r="L17" s="28"/>
      <c r="M17" s="28"/>
      <c r="N17" s="34">
        <f t="shared" si="1"/>
        <v>25000</v>
      </c>
    </row>
    <row r="18" spans="1:14" x14ac:dyDescent="0.25">
      <c r="A18" s="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x14ac:dyDescent="0.25">
      <c r="A20" s="10" t="s">
        <v>10</v>
      </c>
      <c r="B20" s="18" t="s">
        <v>22</v>
      </c>
      <c r="C20" s="31" t="s">
        <v>17</v>
      </c>
      <c r="D20" s="31" t="s">
        <v>18</v>
      </c>
      <c r="E20" s="31" t="s">
        <v>19</v>
      </c>
      <c r="F20" s="31" t="s">
        <v>20</v>
      </c>
      <c r="G20" s="31" t="s">
        <v>23</v>
      </c>
      <c r="H20" s="31" t="s">
        <v>24</v>
      </c>
      <c r="I20" s="31" t="s">
        <v>25</v>
      </c>
      <c r="J20" s="31" t="s">
        <v>26</v>
      </c>
      <c r="K20" s="31" t="s">
        <v>27</v>
      </c>
      <c r="L20" s="31" t="s">
        <v>28</v>
      </c>
      <c r="M20" s="31" t="s">
        <v>29</v>
      </c>
      <c r="N20" s="32" t="s">
        <v>1</v>
      </c>
    </row>
    <row r="21" spans="1:14" x14ac:dyDescent="0.25">
      <c r="A21" s="6" t="s">
        <v>0</v>
      </c>
      <c r="B21" s="3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38" t="s">
        <v>21</v>
      </c>
      <c r="B22" s="37">
        <v>1250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7">
        <f>SUM(B22:M22)</f>
        <v>1250</v>
      </c>
    </row>
    <row r="23" spans="1:14" x14ac:dyDescent="0.25">
      <c r="A23" s="12" t="s">
        <v>6</v>
      </c>
      <c r="B23" s="26">
        <v>1500</v>
      </c>
      <c r="C23" s="26"/>
      <c r="D23" s="26">
        <v>500</v>
      </c>
      <c r="E23" s="26"/>
      <c r="F23" s="26">
        <v>500</v>
      </c>
      <c r="G23" s="26"/>
      <c r="H23" s="26"/>
      <c r="I23" s="26"/>
      <c r="J23" s="26"/>
      <c r="K23" s="26"/>
      <c r="L23" s="26"/>
      <c r="M23" s="26"/>
      <c r="N23" s="27">
        <f t="shared" ref="N23:N26" si="2">SUM(B23:M23)</f>
        <v>2500</v>
      </c>
    </row>
    <row r="24" spans="1:14" x14ac:dyDescent="0.25">
      <c r="A24" s="12" t="s">
        <v>3</v>
      </c>
      <c r="B24" s="26"/>
      <c r="C24" s="26"/>
      <c r="D24" s="26"/>
      <c r="E24" s="26">
        <v>500</v>
      </c>
      <c r="F24" s="26"/>
      <c r="G24" s="26"/>
      <c r="H24" s="26">
        <v>500</v>
      </c>
      <c r="I24" s="26">
        <v>500</v>
      </c>
      <c r="J24" s="26">
        <v>500</v>
      </c>
      <c r="K24" s="26"/>
      <c r="L24" s="26"/>
      <c r="M24" s="26"/>
      <c r="N24" s="27">
        <f t="shared" si="2"/>
        <v>2000</v>
      </c>
    </row>
    <row r="25" spans="1:14" x14ac:dyDescent="0.25">
      <c r="A25" s="12" t="s">
        <v>4</v>
      </c>
      <c r="B25" s="26">
        <v>1500</v>
      </c>
      <c r="C25" s="26">
        <v>2000</v>
      </c>
      <c r="D25" s="26">
        <v>4000</v>
      </c>
      <c r="E25" s="26"/>
      <c r="F25" s="26"/>
      <c r="G25" s="26"/>
      <c r="H25" s="26"/>
      <c r="I25" s="26"/>
      <c r="J25" s="26">
        <v>750</v>
      </c>
      <c r="K25" s="26"/>
      <c r="L25" s="26"/>
      <c r="M25" s="26"/>
      <c r="N25" s="27">
        <f t="shared" si="2"/>
        <v>8250</v>
      </c>
    </row>
    <row r="26" spans="1:14" x14ac:dyDescent="0.25">
      <c r="A26" s="12" t="s">
        <v>12</v>
      </c>
      <c r="B26" s="26"/>
      <c r="C26" s="26">
        <v>2000</v>
      </c>
      <c r="D26" s="26">
        <v>2000</v>
      </c>
      <c r="E26" s="26">
        <v>1000</v>
      </c>
      <c r="F26" s="26">
        <v>2000</v>
      </c>
      <c r="G26" s="26">
        <v>1000</v>
      </c>
      <c r="H26" s="26">
        <v>2000</v>
      </c>
      <c r="I26" s="26">
        <v>1000</v>
      </c>
      <c r="J26" s="26"/>
      <c r="K26" s="26"/>
      <c r="L26" s="26"/>
      <c r="M26" s="26"/>
      <c r="N26" s="27">
        <f t="shared" si="2"/>
        <v>11000</v>
      </c>
    </row>
    <row r="27" spans="1:14" x14ac:dyDescent="0.25">
      <c r="A27" s="2" t="s">
        <v>2</v>
      </c>
      <c r="B27" s="28">
        <f>SUM(B23:B26)</f>
        <v>3000</v>
      </c>
      <c r="C27" s="28">
        <f t="shared" ref="C27:K27" si="3">SUM(C23:C26)</f>
        <v>4000</v>
      </c>
      <c r="D27" s="28">
        <f t="shared" si="3"/>
        <v>6500</v>
      </c>
      <c r="E27" s="28">
        <f t="shared" si="3"/>
        <v>1500</v>
      </c>
      <c r="F27" s="28">
        <f t="shared" si="3"/>
        <v>2500</v>
      </c>
      <c r="G27" s="28">
        <f t="shared" si="3"/>
        <v>1000</v>
      </c>
      <c r="H27" s="28">
        <f t="shared" si="3"/>
        <v>2500</v>
      </c>
      <c r="I27" s="28">
        <f t="shared" si="3"/>
        <v>1500</v>
      </c>
      <c r="J27" s="28">
        <f t="shared" si="3"/>
        <v>1250</v>
      </c>
      <c r="K27" s="28">
        <f t="shared" si="3"/>
        <v>0</v>
      </c>
      <c r="L27" s="28"/>
      <c r="M27" s="28"/>
      <c r="N27" s="35">
        <f>SUM(N22:N26)</f>
        <v>25000</v>
      </c>
    </row>
  </sheetData>
  <mergeCells count="1">
    <mergeCell ref="A1:B1"/>
  </mergeCells>
  <pageMargins left="0.7" right="0.7" top="0.75" bottom="0.75" header="0.3" footer="0.3"/>
  <pageSetup paperSize="9" scale="6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Ackrill</dc:creator>
  <cp:lastModifiedBy>Ella Waving</cp:lastModifiedBy>
  <cp:lastPrinted>2013-12-05T16:52:41Z</cp:lastPrinted>
  <dcterms:created xsi:type="dcterms:W3CDTF">2013-10-08T10:14:11Z</dcterms:created>
  <dcterms:modified xsi:type="dcterms:W3CDTF">2016-05-31T13:09:36Z</dcterms:modified>
</cp:coreProperties>
</file>