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290" yWindow="-21030" windowWidth="20730" windowHeight="11760"/>
  </bookViews>
  <sheets>
    <sheet name="Your  Budget" sheetId="6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6" l="1"/>
  <c r="L22" i="6"/>
  <c r="L12" i="6"/>
  <c r="L26" i="6"/>
  <c r="L24" i="6"/>
  <c r="L23" i="6"/>
  <c r="L25" i="6"/>
  <c r="L27" i="6"/>
  <c r="H27" i="6"/>
  <c r="I27" i="6"/>
  <c r="J27" i="6"/>
  <c r="K27" i="6"/>
  <c r="H17" i="6"/>
  <c r="I17" i="6"/>
  <c r="J17" i="6"/>
  <c r="K17" i="6"/>
  <c r="L16" i="6"/>
  <c r="L14" i="6"/>
  <c r="L15" i="6"/>
  <c r="L13" i="6"/>
  <c r="L17" i="6"/>
  <c r="B4" i="6"/>
  <c r="B7" i="6"/>
  <c r="C27" i="6"/>
  <c r="D27" i="6"/>
  <c r="E27" i="6"/>
  <c r="F27" i="6"/>
  <c r="G27" i="6"/>
  <c r="B27" i="6"/>
  <c r="C17" i="6"/>
  <c r="D17" i="6"/>
  <c r="E17" i="6"/>
  <c r="F17" i="6"/>
  <c r="G17" i="6"/>
  <c r="B17" i="6"/>
</calcChain>
</file>

<file path=xl/sharedStrings.xml><?xml version="1.0" encoding="utf-8"?>
<sst xmlns="http://schemas.openxmlformats.org/spreadsheetml/2006/main" count="45" uniqueCount="27">
  <si>
    <t xml:space="preserve">Activity </t>
  </si>
  <si>
    <t xml:space="preserve">Total per activity </t>
  </si>
  <si>
    <t>Total per month</t>
  </si>
  <si>
    <t xml:space="preserve">eg: Marketing </t>
  </si>
  <si>
    <t xml:space="preserve">eg: Freelancer fees </t>
  </si>
  <si>
    <r>
      <rPr>
        <i/>
        <sz val="11"/>
        <color theme="1"/>
        <rFont val="Calibri"/>
        <family val="2"/>
        <scheme val="minor"/>
      </rPr>
      <t>eg: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Salaries </t>
    </r>
  </si>
  <si>
    <t xml:space="preserve">eg: Hardware </t>
  </si>
  <si>
    <t xml:space="preserve">Company match funding </t>
  </si>
  <si>
    <t xml:space="preserve">Overall project total </t>
  </si>
  <si>
    <t>eg: Salaries</t>
  </si>
  <si>
    <t>Contribution to legal and due diligence  costs ( 5% of total funding)</t>
  </si>
  <si>
    <t xml:space="preserve">Total available to beneficaries after company contributions </t>
  </si>
  <si>
    <t>March 2016</t>
  </si>
  <si>
    <t>January 2016</t>
  </si>
  <si>
    <t>February 2016</t>
  </si>
  <si>
    <t>April 2016</t>
  </si>
  <si>
    <t>May 2016</t>
  </si>
  <si>
    <t>June 2016</t>
  </si>
  <si>
    <t>July 2016</t>
  </si>
  <si>
    <t>August 2016</t>
  </si>
  <si>
    <t>September 2016</t>
  </si>
  <si>
    <t>December 2015</t>
  </si>
  <si>
    <t>[Type Company Name Here]</t>
  </si>
  <si>
    <t>Total CE Games Dev Fund funding</t>
  </si>
  <si>
    <t>Expenditure: CE Games Dev Fund match funding</t>
  </si>
  <si>
    <t>Expenditure: CE Games Dev Fund funding</t>
  </si>
  <si>
    <t>Contribution to programme delivery costs ( 2.5 % of total funding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</si>
</sst>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164" fontId="0" fillId="0" borderId="0" xfId="0" applyNumberFormat="1"/>
    <xf numFmtId="164" fontId="1" fillId="0" borderId="0" xfId="0" applyNumberFormat="1" applyFont="1"/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/>
    <xf numFmtId="164" fontId="1" fillId="0" borderId="0" xfId="0" applyNumberFormat="1" applyFont="1" applyBorder="1"/>
    <xf numFmtId="0" fontId="1" fillId="0" borderId="0" xfId="0" applyFont="1" applyBorder="1"/>
    <xf numFmtId="164" fontId="1" fillId="0" borderId="2" xfId="0" applyNumberFormat="1" applyFont="1" applyBorder="1"/>
    <xf numFmtId="164" fontId="0" fillId="0" borderId="0" xfId="0" applyNumberFormat="1" applyFont="1"/>
    <xf numFmtId="164" fontId="1" fillId="0" borderId="3" xfId="0" applyNumberFormat="1" applyFont="1" applyBorder="1"/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1" fillId="0" borderId="5" xfId="0" applyNumberFormat="1" applyFont="1" applyBorder="1"/>
    <xf numFmtId="164" fontId="1" fillId="3" borderId="3" xfId="0" applyNumberFormat="1" applyFont="1" applyFill="1" applyBorder="1"/>
    <xf numFmtId="165" fontId="1" fillId="3" borderId="4" xfId="0" applyNumberFormat="1" applyFont="1" applyFill="1" applyBorder="1" applyAlignment="1">
      <alignment horizontal="left"/>
    </xf>
    <xf numFmtId="164" fontId="1" fillId="3" borderId="1" xfId="0" applyNumberFormat="1" applyFont="1" applyFill="1" applyBorder="1"/>
    <xf numFmtId="165" fontId="1" fillId="3" borderId="1" xfId="0" applyNumberFormat="1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165" fontId="0" fillId="4" borderId="1" xfId="0" applyNumberForma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left"/>
    </xf>
    <xf numFmtId="165" fontId="1" fillId="4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165" fontId="1" fillId="5" borderId="1" xfId="0" applyNumberFormat="1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left"/>
    </xf>
    <xf numFmtId="165" fontId="7" fillId="4" borderId="1" xfId="0" applyNumberFormat="1" applyFont="1" applyFill="1" applyBorder="1" applyAlignment="1">
      <alignment horizontal="left"/>
    </xf>
    <xf numFmtId="164" fontId="3" fillId="7" borderId="3" xfId="0" applyNumberFormat="1" applyFont="1" applyFill="1" applyBorder="1"/>
    <xf numFmtId="165" fontId="0" fillId="7" borderId="1" xfId="0" applyNumberFormat="1" applyFill="1" applyBorder="1" applyAlignment="1">
      <alignment horizontal="left"/>
    </xf>
    <xf numFmtId="164" fontId="3" fillId="7" borderId="5" xfId="0" applyNumberFormat="1" applyFont="1" applyFill="1" applyBorder="1"/>
    <xf numFmtId="165" fontId="0" fillId="4" borderId="1" xfId="0" applyNumberFormat="1" applyFill="1" applyBorder="1" applyAlignment="1" applyProtection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D3" sqref="D3"/>
    </sheetView>
  </sheetViews>
  <sheetFormatPr defaultColWidth="8.7109375" defaultRowHeight="15" x14ac:dyDescent="0.25"/>
  <cols>
    <col min="1" max="1" width="66.140625" bestFit="1" customWidth="1"/>
    <col min="2" max="2" width="15" bestFit="1" customWidth="1"/>
    <col min="3" max="4" width="13.42578125" style="7" bestFit="1" customWidth="1"/>
    <col min="5" max="6" width="11.28515625" style="7" bestFit="1" customWidth="1"/>
    <col min="7" max="7" width="10.42578125" style="7" bestFit="1" customWidth="1"/>
    <col min="8" max="8" width="10.42578125" style="7" customWidth="1"/>
    <col min="9" max="9" width="11.42578125" style="7" bestFit="1" customWidth="1"/>
    <col min="10" max="10" width="12.140625" style="7" customWidth="1"/>
    <col min="11" max="11" width="15.42578125" style="7" bestFit="1" customWidth="1"/>
    <col min="12" max="12" width="16.28515625" bestFit="1" customWidth="1"/>
  </cols>
  <sheetData>
    <row r="1" spans="1:12" ht="42" customHeight="1" x14ac:dyDescent="0.3">
      <c r="A1" s="41" t="s">
        <v>22</v>
      </c>
      <c r="B1" s="42"/>
      <c r="D1" s="16"/>
    </row>
    <row r="2" spans="1:12" ht="14.45" x14ac:dyDescent="0.3">
      <c r="A2" s="15" t="s">
        <v>23</v>
      </c>
      <c r="B2" s="19">
        <v>50000</v>
      </c>
    </row>
    <row r="3" spans="1:12" ht="14.45" x14ac:dyDescent="0.3">
      <c r="A3" s="15" t="s">
        <v>7</v>
      </c>
      <c r="B3" s="19">
        <v>50000</v>
      </c>
    </row>
    <row r="4" spans="1:12" ht="14.45" x14ac:dyDescent="0.3">
      <c r="A4" s="22" t="s">
        <v>8</v>
      </c>
      <c r="B4" s="23">
        <f>B2+B3</f>
        <v>100000</v>
      </c>
    </row>
    <row r="5" spans="1:12" ht="14.45" x14ac:dyDescent="0.3">
      <c r="A5" s="17" t="s">
        <v>10</v>
      </c>
      <c r="B5" s="20">
        <v>2500</v>
      </c>
    </row>
    <row r="6" spans="1:12" ht="14.45" x14ac:dyDescent="0.3">
      <c r="A6" s="21" t="s">
        <v>26</v>
      </c>
      <c r="B6" s="20">
        <v>1250</v>
      </c>
    </row>
    <row r="7" spans="1:12" ht="14.45" x14ac:dyDescent="0.3">
      <c r="A7" s="24" t="s">
        <v>11</v>
      </c>
      <c r="B7" s="25">
        <f>B4-B5-B6</f>
        <v>96250</v>
      </c>
    </row>
    <row r="8" spans="1:12" ht="14.45" x14ac:dyDescent="0.3">
      <c r="A8" s="13"/>
      <c r="B8" s="14"/>
    </row>
    <row r="9" spans="1:12" ht="14.45" x14ac:dyDescent="0.3">
      <c r="A9" s="1"/>
      <c r="B9" s="1"/>
      <c r="C9" s="8"/>
    </row>
    <row r="10" spans="1:12" ht="14.45" x14ac:dyDescent="0.3">
      <c r="A10" s="10" t="s">
        <v>25</v>
      </c>
      <c r="B10" s="18" t="s">
        <v>21</v>
      </c>
      <c r="C10" s="31" t="s">
        <v>13</v>
      </c>
      <c r="D10" s="31" t="s">
        <v>14</v>
      </c>
      <c r="E10" s="31" t="s">
        <v>12</v>
      </c>
      <c r="F10" s="31" t="s">
        <v>15</v>
      </c>
      <c r="G10" s="31" t="s">
        <v>16</v>
      </c>
      <c r="H10" s="31" t="s">
        <v>17</v>
      </c>
      <c r="I10" s="31" t="s">
        <v>18</v>
      </c>
      <c r="J10" s="31" t="s">
        <v>19</v>
      </c>
      <c r="K10" s="31" t="s">
        <v>20</v>
      </c>
      <c r="L10" s="11" t="s">
        <v>1</v>
      </c>
    </row>
    <row r="11" spans="1:12" ht="15" customHeight="1" x14ac:dyDescent="0.3">
      <c r="A11" s="6" t="s">
        <v>0</v>
      </c>
      <c r="B11" s="6"/>
      <c r="C11" s="9"/>
      <c r="D11" s="9"/>
      <c r="E11" s="9"/>
      <c r="F11" s="9"/>
      <c r="G11" s="9"/>
      <c r="H11" s="9"/>
      <c r="I11" s="9"/>
      <c r="J11" s="9"/>
      <c r="K11" s="9"/>
      <c r="L11" s="5"/>
    </row>
    <row r="12" spans="1:12" ht="14.45" x14ac:dyDescent="0.3">
      <c r="A12" s="37" t="s">
        <v>10</v>
      </c>
      <c r="B12" s="38">
        <f>SUM(B5)</f>
        <v>2500</v>
      </c>
      <c r="C12" s="36"/>
      <c r="D12" s="36"/>
      <c r="E12" s="36"/>
      <c r="F12" s="36"/>
      <c r="G12" s="36"/>
      <c r="H12" s="36"/>
      <c r="I12" s="36"/>
      <c r="J12" s="36"/>
      <c r="K12" s="36"/>
      <c r="L12" s="27">
        <f>SUM(B12)</f>
        <v>2500</v>
      </c>
    </row>
    <row r="13" spans="1:12" ht="14.45" x14ac:dyDescent="0.3">
      <c r="A13" s="12" t="s">
        <v>6</v>
      </c>
      <c r="B13" s="26"/>
      <c r="C13" s="26">
        <v>2000</v>
      </c>
      <c r="D13" s="26"/>
      <c r="E13" s="26">
        <v>1000</v>
      </c>
      <c r="F13" s="26"/>
      <c r="G13" s="26">
        <v>1000</v>
      </c>
      <c r="H13" s="26"/>
      <c r="I13" s="26">
        <v>1000</v>
      </c>
      <c r="J13" s="26"/>
      <c r="K13" s="26"/>
      <c r="L13" s="27">
        <f t="shared" ref="L13:L16" si="0">SUM(B13:K13)</f>
        <v>5000</v>
      </c>
    </row>
    <row r="14" spans="1:12" ht="14.45" x14ac:dyDescent="0.3">
      <c r="A14" s="12" t="s">
        <v>3</v>
      </c>
      <c r="B14" s="26"/>
      <c r="C14" s="26"/>
      <c r="D14" s="26">
        <v>2000</v>
      </c>
      <c r="E14" s="26"/>
      <c r="F14" s="26">
        <v>2000</v>
      </c>
      <c r="G14" s="26"/>
      <c r="H14" s="26"/>
      <c r="I14" s="26">
        <v>1000</v>
      </c>
      <c r="J14" s="26">
        <v>1000</v>
      </c>
      <c r="K14" s="26">
        <v>1000</v>
      </c>
      <c r="L14" s="27">
        <f t="shared" si="0"/>
        <v>7000</v>
      </c>
    </row>
    <row r="15" spans="1:12" ht="14.45" x14ac:dyDescent="0.3">
      <c r="A15" s="12" t="s">
        <v>4</v>
      </c>
      <c r="B15" s="26"/>
      <c r="C15" s="26"/>
      <c r="D15" s="26">
        <v>2000</v>
      </c>
      <c r="E15" s="26">
        <v>1000</v>
      </c>
      <c r="F15" s="26">
        <v>3000</v>
      </c>
      <c r="G15" s="26">
        <v>1000</v>
      </c>
      <c r="H15" s="26"/>
      <c r="I15" s="26"/>
      <c r="J15" s="26">
        <v>2500</v>
      </c>
      <c r="K15" s="26">
        <v>1000</v>
      </c>
      <c r="L15" s="27">
        <f t="shared" si="0"/>
        <v>10500</v>
      </c>
    </row>
    <row r="16" spans="1:12" ht="14.45" x14ac:dyDescent="0.3">
      <c r="A16" s="4" t="s">
        <v>5</v>
      </c>
      <c r="B16" s="26">
        <v>2500</v>
      </c>
      <c r="C16" s="26">
        <v>2500</v>
      </c>
      <c r="D16" s="26">
        <v>2500</v>
      </c>
      <c r="E16" s="26">
        <v>2500</v>
      </c>
      <c r="F16" s="26">
        <v>2500</v>
      </c>
      <c r="G16" s="26">
        <v>2500</v>
      </c>
      <c r="H16" s="26">
        <v>2500</v>
      </c>
      <c r="I16" s="26">
        <v>2500</v>
      </c>
      <c r="J16" s="26">
        <v>2500</v>
      </c>
      <c r="K16" s="26">
        <v>2500</v>
      </c>
      <c r="L16" s="27">
        <f t="shared" si="0"/>
        <v>25000</v>
      </c>
    </row>
    <row r="17" spans="1:12" ht="14.45" x14ac:dyDescent="0.3">
      <c r="A17" s="2" t="s">
        <v>2</v>
      </c>
      <c r="B17" s="28">
        <f t="shared" ref="B17:L17" si="1">SUM(B12:B16)</f>
        <v>5000</v>
      </c>
      <c r="C17" s="28">
        <f t="shared" si="1"/>
        <v>4500</v>
      </c>
      <c r="D17" s="28">
        <f t="shared" si="1"/>
        <v>6500</v>
      </c>
      <c r="E17" s="28">
        <f t="shared" si="1"/>
        <v>4500</v>
      </c>
      <c r="F17" s="28">
        <f t="shared" si="1"/>
        <v>7500</v>
      </c>
      <c r="G17" s="28">
        <f t="shared" si="1"/>
        <v>4500</v>
      </c>
      <c r="H17" s="28">
        <f t="shared" si="1"/>
        <v>2500</v>
      </c>
      <c r="I17" s="28">
        <f t="shared" si="1"/>
        <v>4500</v>
      </c>
      <c r="J17" s="28">
        <f t="shared" si="1"/>
        <v>6000</v>
      </c>
      <c r="K17" s="28">
        <f t="shared" si="1"/>
        <v>4500</v>
      </c>
      <c r="L17" s="34">
        <f t="shared" si="1"/>
        <v>50000</v>
      </c>
    </row>
    <row r="18" spans="1:12" ht="14.45" x14ac:dyDescent="0.3">
      <c r="A18" s="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4.45" x14ac:dyDescent="0.3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4.45" x14ac:dyDescent="0.3">
      <c r="A20" s="10" t="s">
        <v>24</v>
      </c>
      <c r="B20" s="18" t="s">
        <v>21</v>
      </c>
      <c r="C20" s="31" t="s">
        <v>13</v>
      </c>
      <c r="D20" s="31" t="s">
        <v>14</v>
      </c>
      <c r="E20" s="31" t="s">
        <v>12</v>
      </c>
      <c r="F20" s="31" t="s">
        <v>15</v>
      </c>
      <c r="G20" s="31" t="s">
        <v>16</v>
      </c>
      <c r="H20" s="31" t="s">
        <v>17</v>
      </c>
      <c r="I20" s="31" t="s">
        <v>18</v>
      </c>
      <c r="J20" s="31" t="s">
        <v>19</v>
      </c>
      <c r="K20" s="31" t="s">
        <v>20</v>
      </c>
      <c r="L20" s="32" t="s">
        <v>1</v>
      </c>
    </row>
    <row r="21" spans="1:12" ht="14.45" x14ac:dyDescent="0.3">
      <c r="A21" s="6" t="s">
        <v>0</v>
      </c>
      <c r="B21" s="33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4.45" x14ac:dyDescent="0.3">
      <c r="A22" s="39" t="s">
        <v>26</v>
      </c>
      <c r="B22" s="38">
        <v>1250</v>
      </c>
      <c r="C22" s="40"/>
      <c r="D22" s="40"/>
      <c r="E22" s="40"/>
      <c r="F22" s="40"/>
      <c r="G22" s="40"/>
      <c r="H22" s="40"/>
      <c r="I22" s="40"/>
      <c r="J22" s="40"/>
      <c r="K22" s="40"/>
      <c r="L22" s="27">
        <f>SUM(B22)</f>
        <v>1250</v>
      </c>
    </row>
    <row r="23" spans="1:12" ht="14.45" x14ac:dyDescent="0.3">
      <c r="A23" s="12" t="s">
        <v>6</v>
      </c>
      <c r="B23" s="26"/>
      <c r="C23" s="26">
        <v>2000</v>
      </c>
      <c r="D23" s="26"/>
      <c r="E23" s="26">
        <v>1000</v>
      </c>
      <c r="F23" s="26"/>
      <c r="G23" s="26">
        <v>1000</v>
      </c>
      <c r="H23" s="26"/>
      <c r="I23" s="26">
        <v>1000</v>
      </c>
      <c r="J23" s="26"/>
      <c r="K23" s="26"/>
      <c r="L23" s="27">
        <f>SUM(B23:K23)</f>
        <v>5000</v>
      </c>
    </row>
    <row r="24" spans="1:12" ht="14.45" x14ac:dyDescent="0.3">
      <c r="A24" s="12" t="s">
        <v>3</v>
      </c>
      <c r="B24" s="26"/>
      <c r="C24" s="26"/>
      <c r="D24" s="26">
        <v>2000</v>
      </c>
      <c r="E24" s="26"/>
      <c r="F24" s="26">
        <v>2000</v>
      </c>
      <c r="G24" s="26"/>
      <c r="H24" s="26"/>
      <c r="I24" s="26">
        <v>1000</v>
      </c>
      <c r="J24" s="26">
        <v>1000</v>
      </c>
      <c r="K24" s="26">
        <v>1000</v>
      </c>
      <c r="L24" s="27">
        <f t="shared" ref="L24:L26" si="2">SUM(B24:K24)</f>
        <v>7000</v>
      </c>
    </row>
    <row r="25" spans="1:12" ht="14.45" x14ac:dyDescent="0.3">
      <c r="A25" s="12" t="s">
        <v>4</v>
      </c>
      <c r="B25" s="26"/>
      <c r="C25" s="26"/>
      <c r="D25" s="26">
        <v>2000</v>
      </c>
      <c r="E25" s="26">
        <v>1000</v>
      </c>
      <c r="F25" s="26">
        <v>3000</v>
      </c>
      <c r="G25" s="26">
        <v>1000</v>
      </c>
      <c r="H25" s="26">
        <v>2500</v>
      </c>
      <c r="I25" s="26"/>
      <c r="J25" s="26">
        <v>1250</v>
      </c>
      <c r="K25" s="26">
        <v>1000</v>
      </c>
      <c r="L25" s="27">
        <f t="shared" si="2"/>
        <v>11750</v>
      </c>
    </row>
    <row r="26" spans="1:12" x14ac:dyDescent="0.25">
      <c r="A26" s="12" t="s">
        <v>9</v>
      </c>
      <c r="B26" s="26">
        <v>2500</v>
      </c>
      <c r="C26" s="26">
        <v>2500</v>
      </c>
      <c r="D26" s="26">
        <v>2500</v>
      </c>
      <c r="E26" s="26">
        <v>2500</v>
      </c>
      <c r="F26" s="26">
        <v>2500</v>
      </c>
      <c r="G26" s="26">
        <v>2500</v>
      </c>
      <c r="H26" s="26">
        <v>2500</v>
      </c>
      <c r="I26" s="26">
        <v>2500</v>
      </c>
      <c r="J26" s="26">
        <v>2500</v>
      </c>
      <c r="K26" s="26">
        <v>2500</v>
      </c>
      <c r="L26" s="27">
        <f t="shared" si="2"/>
        <v>25000</v>
      </c>
    </row>
    <row r="27" spans="1:12" x14ac:dyDescent="0.25">
      <c r="A27" s="2" t="s">
        <v>2</v>
      </c>
      <c r="B27" s="28">
        <f>SUM(B23:B26)</f>
        <v>2500</v>
      </c>
      <c r="C27" s="28">
        <f t="shared" ref="C27:K27" si="3">SUM(C23:C26)</f>
        <v>4500</v>
      </c>
      <c r="D27" s="28">
        <f t="shared" si="3"/>
        <v>6500</v>
      </c>
      <c r="E27" s="28">
        <f t="shared" si="3"/>
        <v>4500</v>
      </c>
      <c r="F27" s="28">
        <f t="shared" si="3"/>
        <v>7500</v>
      </c>
      <c r="G27" s="28">
        <f t="shared" si="3"/>
        <v>4500</v>
      </c>
      <c r="H27" s="28">
        <f t="shared" si="3"/>
        <v>5000</v>
      </c>
      <c r="I27" s="28">
        <f t="shared" si="3"/>
        <v>4500</v>
      </c>
      <c r="J27" s="28">
        <f t="shared" si="3"/>
        <v>4750</v>
      </c>
      <c r="K27" s="28">
        <f t="shared" si="3"/>
        <v>4500</v>
      </c>
      <c r="L27" s="35">
        <f>SUM(L22:L26)</f>
        <v>50000</v>
      </c>
    </row>
  </sheetData>
  <mergeCells count="1">
    <mergeCell ref="A1:B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Ackrill</dc:creator>
  <cp:lastModifiedBy>Ella Waving</cp:lastModifiedBy>
  <cp:lastPrinted>2013-12-05T16:52:41Z</cp:lastPrinted>
  <dcterms:created xsi:type="dcterms:W3CDTF">2013-10-08T10:14:11Z</dcterms:created>
  <dcterms:modified xsi:type="dcterms:W3CDTF">2015-11-05T15:21:53Z</dcterms:modified>
</cp:coreProperties>
</file>